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" windowWidth="15876" windowHeight="5832"/>
  </bookViews>
  <sheets>
    <sheet name="ClassementTournoi#1(18octobre)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56" i="1"/>
  <c r="J56"/>
  <c r="I56"/>
  <c r="H56"/>
  <c r="G56"/>
  <c r="F56"/>
  <c r="E56"/>
  <c r="D56"/>
  <c r="K55"/>
  <c r="J55"/>
  <c r="K54"/>
  <c r="J54"/>
  <c r="K53"/>
  <c r="J53"/>
  <c r="K52"/>
  <c r="J52"/>
  <c r="K51"/>
  <c r="J51"/>
  <c r="I47"/>
  <c r="H47"/>
  <c r="G47"/>
  <c r="F47"/>
  <c r="E47"/>
  <c r="D47"/>
  <c r="K41"/>
  <c r="K46"/>
  <c r="J46"/>
  <c r="K45"/>
  <c r="J45"/>
  <c r="K44"/>
  <c r="J44"/>
  <c r="K43"/>
  <c r="J43"/>
  <c r="K42"/>
  <c r="J42"/>
  <c r="K40"/>
  <c r="J40"/>
  <c r="K39"/>
  <c r="J39"/>
  <c r="K38"/>
  <c r="J38"/>
  <c r="K37"/>
  <c r="J37"/>
  <c r="K36"/>
  <c r="J36"/>
  <c r="I32"/>
  <c r="H32"/>
  <c r="G32"/>
  <c r="F32"/>
  <c r="E32"/>
  <c r="K32" s="1"/>
  <c r="D32"/>
  <c r="K31"/>
  <c r="J31"/>
  <c r="K30"/>
  <c r="J30"/>
  <c r="K29"/>
  <c r="J29"/>
  <c r="J32" s="1"/>
  <c r="K28"/>
  <c r="J28"/>
  <c r="I24"/>
  <c r="H24"/>
  <c r="G24"/>
  <c r="F24"/>
  <c r="E24"/>
  <c r="D24"/>
  <c r="K23"/>
  <c r="J23"/>
  <c r="K22"/>
  <c r="J22"/>
  <c r="K21"/>
  <c r="J21"/>
  <c r="K20"/>
  <c r="J20"/>
  <c r="K19"/>
  <c r="J19"/>
  <c r="K18"/>
  <c r="J18"/>
  <c r="K17"/>
  <c r="J17"/>
  <c r="K16"/>
  <c r="J16"/>
  <c r="K15"/>
  <c r="K24" s="1"/>
  <c r="J15"/>
  <c r="J24" s="1"/>
  <c r="I11"/>
  <c r="H11"/>
  <c r="G11"/>
  <c r="F11"/>
  <c r="E11"/>
  <c r="D11"/>
  <c r="K10"/>
  <c r="J10"/>
  <c r="K9"/>
  <c r="J9"/>
  <c r="K8"/>
  <c r="J8"/>
  <c r="K7"/>
  <c r="J7"/>
  <c r="K6"/>
  <c r="K11" s="1"/>
  <c r="J6"/>
  <c r="K5"/>
  <c r="J5"/>
  <c r="J11" s="1"/>
  <c r="K47" l="1"/>
  <c r="J47"/>
</calcChain>
</file>

<file path=xl/sharedStrings.xml><?xml version="1.0" encoding="utf-8"?>
<sst xmlns="http://schemas.openxmlformats.org/spreadsheetml/2006/main" count="101" uniqueCount="40">
  <si>
    <t>Ligue de Mini-Futsal  2016-17</t>
  </si>
  <si>
    <t>Moustique - Masculin - Division 2</t>
  </si>
  <si>
    <t>Pos</t>
  </si>
  <si>
    <t>Équipe</t>
  </si>
  <si>
    <t>J</t>
  </si>
  <si>
    <t>V</t>
  </si>
  <si>
    <t>N</t>
  </si>
  <si>
    <t>D</t>
  </si>
  <si>
    <t>B+</t>
  </si>
  <si>
    <t>B-</t>
  </si>
  <si>
    <t>DF</t>
  </si>
  <si>
    <t>Pts.</t>
  </si>
  <si>
    <t>Saint-Rédempteur</t>
  </si>
  <si>
    <t>Du Village</t>
  </si>
  <si>
    <t xml:space="preserve">Internationale Mont-Bleu </t>
  </si>
  <si>
    <t>Vallée-des-Voyageurs</t>
  </si>
  <si>
    <t>Saint-Paul</t>
  </si>
  <si>
    <t>du Marais</t>
  </si>
  <si>
    <t>Total</t>
  </si>
  <si>
    <t>Moustique - Masculin - Division 3</t>
  </si>
  <si>
    <t>Trois-Portages</t>
  </si>
  <si>
    <t>Notre-Dame</t>
  </si>
  <si>
    <t>Le Tremplin</t>
  </si>
  <si>
    <t>Amérique-Française</t>
  </si>
  <si>
    <t>Saint-Jean-Bosco #1</t>
  </si>
  <si>
    <t>Parc-de-la-Montagne</t>
  </si>
  <si>
    <t>Saint-Jean-Bosco #2</t>
  </si>
  <si>
    <t>Euclide-Lanthier</t>
  </si>
  <si>
    <t>Moustique - Féminin  - Division 3</t>
  </si>
  <si>
    <t>Moustique Mixte -Division 3</t>
  </si>
  <si>
    <t>Cœurs-des-Collines #1</t>
  </si>
  <si>
    <t>Deux-Ruisseaux</t>
  </si>
  <si>
    <t>Académie Trivium</t>
  </si>
  <si>
    <t>Lac-des-Fées</t>
  </si>
  <si>
    <t>Cœurs-des-Collines #2</t>
  </si>
  <si>
    <t>du Ruisseau</t>
  </si>
  <si>
    <t>Colibri - Masculin - Division 3</t>
  </si>
  <si>
    <t>Internationale Mont-Bleu #1</t>
  </si>
  <si>
    <t>International Mont-Bleu #2</t>
  </si>
  <si>
    <t>Classement au 18 octobre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</si>
</sst>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 Bold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/>
    <xf numFmtId="0" fontId="6" fillId="0" borderId="1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/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8" xfId="0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5" xfId="0" applyFill="1" applyBorder="1" applyAlignment="1"/>
    <xf numFmtId="0" fontId="5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27" xfId="0" applyBorder="1"/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</xdr:colOff>
      <xdr:row>0</xdr:row>
      <xdr:rowOff>60960</xdr:rowOff>
    </xdr:from>
    <xdr:to>
      <xdr:col>3</xdr:col>
      <xdr:colOff>50560</xdr:colOff>
      <xdr:row>0</xdr:row>
      <xdr:rowOff>495300</xdr:rowOff>
    </xdr:to>
    <xdr:pic>
      <xdr:nvPicPr>
        <xdr:cNvPr id="2" name="Image 1" descr="SIGNATURE-RSEQ-OUTAOUAIS-CMYK-H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59" y="60960"/>
          <a:ext cx="1925081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topLeftCell="B34" workbookViewId="0">
      <selection activeCell="M39" sqref="M39"/>
    </sheetView>
  </sheetViews>
  <sheetFormatPr baseColWidth="10" defaultRowHeight="14.4"/>
  <cols>
    <col min="1" max="1" width="4.6640625" customWidth="1"/>
    <col min="2" max="2" width="4.33203125" bestFit="1" customWidth="1"/>
    <col min="3" max="3" width="23.6640625" customWidth="1"/>
    <col min="4" max="10" width="9.109375" customWidth="1"/>
    <col min="11" max="11" width="10" customWidth="1"/>
  </cols>
  <sheetData>
    <row r="1" spans="2:11" ht="42" customHeight="1" thickBo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6.2" thickBot="1"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8"/>
    </row>
    <row r="3" spans="2:11">
      <c r="B3" s="36" t="s">
        <v>39</v>
      </c>
      <c r="C3" s="37"/>
      <c r="D3" s="37"/>
      <c r="E3" s="37"/>
      <c r="F3" s="37"/>
      <c r="G3" s="37"/>
      <c r="H3" s="37"/>
      <c r="I3" s="37"/>
      <c r="J3" s="37"/>
      <c r="K3" s="38"/>
    </row>
    <row r="4" spans="2:11"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3" t="s">
        <v>11</v>
      </c>
    </row>
    <row r="5" spans="2:11">
      <c r="B5" s="4">
        <v>1</v>
      </c>
      <c r="C5" s="5" t="s">
        <v>12</v>
      </c>
      <c r="D5" s="6">
        <v>2</v>
      </c>
      <c r="E5" s="6">
        <v>2</v>
      </c>
      <c r="F5" s="7">
        <v>0</v>
      </c>
      <c r="G5" s="7">
        <v>0</v>
      </c>
      <c r="H5" s="7">
        <v>16</v>
      </c>
      <c r="I5" s="7">
        <v>2</v>
      </c>
      <c r="J5" s="7">
        <f t="shared" ref="J5:J10" si="0">H5-I5</f>
        <v>14</v>
      </c>
      <c r="K5" s="3">
        <f>(E5*3)+(F5*1)</f>
        <v>6</v>
      </c>
    </row>
    <row r="6" spans="2:11">
      <c r="B6" s="8">
        <v>2</v>
      </c>
      <c r="C6" s="9" t="s">
        <v>13</v>
      </c>
      <c r="D6" s="6">
        <v>2</v>
      </c>
      <c r="E6" s="6">
        <v>2</v>
      </c>
      <c r="F6" s="7">
        <v>0</v>
      </c>
      <c r="G6" s="7">
        <v>0</v>
      </c>
      <c r="H6" s="7">
        <v>14</v>
      </c>
      <c r="I6" s="7">
        <v>0</v>
      </c>
      <c r="J6" s="7">
        <f t="shared" si="0"/>
        <v>14</v>
      </c>
      <c r="K6" s="3">
        <f>(E6*3)+(F6*1)</f>
        <v>6</v>
      </c>
    </row>
    <row r="7" spans="2:11">
      <c r="B7" s="4">
        <v>3</v>
      </c>
      <c r="C7" s="5" t="s">
        <v>14</v>
      </c>
      <c r="D7" s="6">
        <v>2</v>
      </c>
      <c r="E7" s="6">
        <v>2</v>
      </c>
      <c r="F7" s="7">
        <v>0</v>
      </c>
      <c r="G7" s="7">
        <v>0</v>
      </c>
      <c r="H7" s="7">
        <v>14</v>
      </c>
      <c r="I7" s="7">
        <v>0</v>
      </c>
      <c r="J7" s="7">
        <f t="shared" si="0"/>
        <v>14</v>
      </c>
      <c r="K7" s="3">
        <f>(E7*3)+(F7*1)</f>
        <v>6</v>
      </c>
    </row>
    <row r="8" spans="2:11">
      <c r="B8" s="4">
        <v>4</v>
      </c>
      <c r="C8" s="5" t="s">
        <v>15</v>
      </c>
      <c r="D8" s="6">
        <v>2</v>
      </c>
      <c r="E8" s="6">
        <v>2</v>
      </c>
      <c r="F8" s="7">
        <v>0</v>
      </c>
      <c r="G8" s="7">
        <v>0</v>
      </c>
      <c r="H8" s="7">
        <v>19</v>
      </c>
      <c r="I8" s="7">
        <v>11</v>
      </c>
      <c r="J8" s="7">
        <f t="shared" si="0"/>
        <v>8</v>
      </c>
      <c r="K8" s="3">
        <f>(E8*3)+(F8*1)</f>
        <v>6</v>
      </c>
    </row>
    <row r="9" spans="2:11">
      <c r="B9" s="4">
        <v>5</v>
      </c>
      <c r="C9" s="5" t="s">
        <v>16</v>
      </c>
      <c r="D9" s="6">
        <v>2</v>
      </c>
      <c r="E9" s="6">
        <v>1</v>
      </c>
      <c r="F9" s="7">
        <v>0</v>
      </c>
      <c r="G9" s="7">
        <v>1</v>
      </c>
      <c r="H9" s="7">
        <v>6</v>
      </c>
      <c r="I9" s="7">
        <v>11</v>
      </c>
      <c r="J9" s="7">
        <f t="shared" si="0"/>
        <v>-5</v>
      </c>
      <c r="K9" s="3">
        <f>(E9*3)+(F9*1)</f>
        <v>3</v>
      </c>
    </row>
    <row r="10" spans="2:11">
      <c r="B10" s="8">
        <v>6</v>
      </c>
      <c r="C10" s="9" t="s">
        <v>17</v>
      </c>
      <c r="D10" s="6">
        <v>2</v>
      </c>
      <c r="E10" s="6">
        <v>0</v>
      </c>
      <c r="F10" s="7">
        <v>0</v>
      </c>
      <c r="G10" s="7">
        <v>2</v>
      </c>
      <c r="H10" s="7">
        <v>9</v>
      </c>
      <c r="I10" s="7">
        <v>17</v>
      </c>
      <c r="J10" s="7">
        <f t="shared" si="0"/>
        <v>-8</v>
      </c>
      <c r="K10" s="3">
        <f t="shared" ref="K10" si="1">(E10*3)+(F10*1)</f>
        <v>0</v>
      </c>
    </row>
    <row r="11" spans="2:11" ht="15" thickBot="1">
      <c r="B11" s="39" t="s">
        <v>18</v>
      </c>
      <c r="C11" s="40"/>
      <c r="D11" s="10">
        <f>SUM(D1:D10)</f>
        <v>12</v>
      </c>
      <c r="E11" s="10">
        <f t="shared" ref="E11:K11" si="2">SUM(E5:E10)</f>
        <v>9</v>
      </c>
      <c r="F11" s="10">
        <f t="shared" si="2"/>
        <v>0</v>
      </c>
      <c r="G11" s="10">
        <f t="shared" si="2"/>
        <v>3</v>
      </c>
      <c r="H11" s="10">
        <f t="shared" si="2"/>
        <v>78</v>
      </c>
      <c r="I11" s="10">
        <f t="shared" si="2"/>
        <v>41</v>
      </c>
      <c r="J11" s="10">
        <f t="shared" si="2"/>
        <v>37</v>
      </c>
      <c r="K11" s="11">
        <f t="shared" si="2"/>
        <v>27</v>
      </c>
    </row>
    <row r="12" spans="2:11" ht="16.2" thickBot="1">
      <c r="B12" s="59" t="s">
        <v>19</v>
      </c>
      <c r="C12" s="60"/>
      <c r="D12" s="60"/>
      <c r="E12" s="60"/>
      <c r="F12" s="60"/>
      <c r="G12" s="60"/>
      <c r="H12" s="60"/>
      <c r="I12" s="60"/>
      <c r="J12" s="60"/>
      <c r="K12" s="61"/>
    </row>
    <row r="13" spans="2:11">
      <c r="B13" s="52" t="s">
        <v>39</v>
      </c>
      <c r="C13" s="53"/>
      <c r="D13" s="53"/>
      <c r="E13" s="53"/>
      <c r="F13" s="53"/>
      <c r="G13" s="53"/>
      <c r="H13" s="53"/>
      <c r="I13" s="53"/>
      <c r="J13" s="53"/>
      <c r="K13" s="54"/>
    </row>
    <row r="14" spans="2:11">
      <c r="B14" s="1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3" t="s">
        <v>11</v>
      </c>
    </row>
    <row r="15" spans="2:11">
      <c r="B15" s="4">
        <v>1</v>
      </c>
      <c r="C15" s="5" t="s">
        <v>20</v>
      </c>
      <c r="D15" s="6">
        <v>2</v>
      </c>
      <c r="E15" s="6">
        <v>2</v>
      </c>
      <c r="F15" s="7">
        <v>0</v>
      </c>
      <c r="G15" s="7">
        <v>0</v>
      </c>
      <c r="H15" s="7">
        <v>15</v>
      </c>
      <c r="I15" s="7">
        <v>1</v>
      </c>
      <c r="J15" s="7">
        <f t="shared" ref="J15:J23" si="3">H15-I15</f>
        <v>14</v>
      </c>
      <c r="K15" s="3">
        <f t="shared" ref="K15:K21" si="4">(E15*3)+(F15*1)</f>
        <v>6</v>
      </c>
    </row>
    <row r="16" spans="2:11">
      <c r="B16" s="8">
        <v>2</v>
      </c>
      <c r="C16" s="5" t="s">
        <v>21</v>
      </c>
      <c r="D16" s="7">
        <v>2</v>
      </c>
      <c r="E16" s="7">
        <v>2</v>
      </c>
      <c r="F16" s="7">
        <v>0</v>
      </c>
      <c r="G16" s="7">
        <v>0</v>
      </c>
      <c r="H16" s="7">
        <v>11</v>
      </c>
      <c r="I16" s="7">
        <v>5</v>
      </c>
      <c r="J16" s="7">
        <f t="shared" si="3"/>
        <v>6</v>
      </c>
      <c r="K16" s="3">
        <f t="shared" si="4"/>
        <v>6</v>
      </c>
    </row>
    <row r="17" spans="2:11">
      <c r="B17" s="4">
        <v>3</v>
      </c>
      <c r="C17" s="5" t="s">
        <v>22</v>
      </c>
      <c r="D17" s="7">
        <v>2</v>
      </c>
      <c r="E17" s="7">
        <v>1</v>
      </c>
      <c r="F17" s="7">
        <v>1</v>
      </c>
      <c r="G17" s="7">
        <v>0</v>
      </c>
      <c r="H17" s="7">
        <v>17</v>
      </c>
      <c r="I17" s="7">
        <v>10</v>
      </c>
      <c r="J17" s="7">
        <f t="shared" si="3"/>
        <v>7</v>
      </c>
      <c r="K17" s="3">
        <f t="shared" si="4"/>
        <v>4</v>
      </c>
    </row>
    <row r="18" spans="2:11">
      <c r="B18" s="4">
        <v>4</v>
      </c>
      <c r="C18" s="5" t="s">
        <v>23</v>
      </c>
      <c r="D18" s="7">
        <v>2</v>
      </c>
      <c r="E18" s="7">
        <v>0</v>
      </c>
      <c r="F18" s="7">
        <v>1</v>
      </c>
      <c r="G18" s="7">
        <v>1</v>
      </c>
      <c r="H18" s="7">
        <v>9</v>
      </c>
      <c r="I18" s="7">
        <v>16</v>
      </c>
      <c r="J18" s="7">
        <f t="shared" si="3"/>
        <v>-7</v>
      </c>
      <c r="K18" s="3">
        <f t="shared" si="4"/>
        <v>1</v>
      </c>
    </row>
    <row r="19" spans="2:11">
      <c r="B19" s="4">
        <v>5</v>
      </c>
      <c r="C19" s="5" t="s">
        <v>14</v>
      </c>
      <c r="D19" s="7">
        <v>2</v>
      </c>
      <c r="E19" s="7">
        <v>0</v>
      </c>
      <c r="F19" s="7">
        <v>0</v>
      </c>
      <c r="G19" s="7">
        <v>2</v>
      </c>
      <c r="H19" s="7">
        <v>5</v>
      </c>
      <c r="I19" s="7">
        <v>14</v>
      </c>
      <c r="J19" s="7">
        <f t="shared" si="3"/>
        <v>-9</v>
      </c>
      <c r="K19" s="3">
        <f t="shared" si="4"/>
        <v>0</v>
      </c>
    </row>
    <row r="20" spans="2:11">
      <c r="B20" s="8">
        <v>6</v>
      </c>
      <c r="C20" s="5" t="s">
        <v>24</v>
      </c>
      <c r="D20" s="7">
        <v>2</v>
      </c>
      <c r="E20" s="7">
        <v>0</v>
      </c>
      <c r="F20" s="7">
        <v>0</v>
      </c>
      <c r="G20" s="7">
        <v>2</v>
      </c>
      <c r="H20" s="7">
        <v>3</v>
      </c>
      <c r="I20" s="7">
        <v>12</v>
      </c>
      <c r="J20" s="7">
        <f t="shared" si="3"/>
        <v>-9</v>
      </c>
      <c r="K20" s="3">
        <f t="shared" si="4"/>
        <v>0</v>
      </c>
    </row>
    <row r="21" spans="2:11">
      <c r="B21" s="1">
        <v>7</v>
      </c>
      <c r="C21" s="5" t="s">
        <v>25</v>
      </c>
      <c r="D21" s="7">
        <v>2</v>
      </c>
      <c r="E21" s="7">
        <v>0</v>
      </c>
      <c r="F21" s="7">
        <v>0</v>
      </c>
      <c r="G21" s="7">
        <v>2</v>
      </c>
      <c r="H21" s="7">
        <v>2</v>
      </c>
      <c r="I21" s="7">
        <v>13</v>
      </c>
      <c r="J21" s="7">
        <f t="shared" si="3"/>
        <v>-11</v>
      </c>
      <c r="K21" s="3">
        <f t="shared" si="4"/>
        <v>0</v>
      </c>
    </row>
    <row r="22" spans="2:11">
      <c r="B22" s="1">
        <v>8</v>
      </c>
      <c r="C22" s="5" t="s">
        <v>26</v>
      </c>
      <c r="D22" s="7">
        <v>2</v>
      </c>
      <c r="E22" s="7">
        <v>0</v>
      </c>
      <c r="F22" s="7">
        <v>0</v>
      </c>
      <c r="G22" s="7">
        <v>2</v>
      </c>
      <c r="H22" s="7">
        <v>3</v>
      </c>
      <c r="I22" s="7">
        <v>17</v>
      </c>
      <c r="J22" s="7">
        <f t="shared" si="3"/>
        <v>-14</v>
      </c>
      <c r="K22" s="3">
        <f t="shared" ref="K22" si="5">(E22*3)+(F22*1)</f>
        <v>0</v>
      </c>
    </row>
    <row r="23" spans="2:11">
      <c r="B23" s="1">
        <v>9</v>
      </c>
      <c r="C23" s="5" t="s">
        <v>27</v>
      </c>
      <c r="D23" s="7">
        <v>2</v>
      </c>
      <c r="E23" s="7">
        <v>0</v>
      </c>
      <c r="F23" s="7">
        <v>0</v>
      </c>
      <c r="G23" s="7">
        <v>2</v>
      </c>
      <c r="H23" s="7">
        <v>0</v>
      </c>
      <c r="I23" s="7">
        <v>14</v>
      </c>
      <c r="J23" s="7">
        <f t="shared" si="3"/>
        <v>-14</v>
      </c>
      <c r="K23" s="3">
        <f>(E23*3)+(F23*1)</f>
        <v>0</v>
      </c>
    </row>
    <row r="24" spans="2:11" ht="15" thickBot="1">
      <c r="B24" s="41" t="s">
        <v>18</v>
      </c>
      <c r="C24" s="42"/>
      <c r="D24" s="10">
        <f t="shared" ref="D24:K24" si="6">SUM(D15:D23)</f>
        <v>18</v>
      </c>
      <c r="E24" s="10">
        <f t="shared" si="6"/>
        <v>5</v>
      </c>
      <c r="F24" s="10">
        <f t="shared" si="6"/>
        <v>2</v>
      </c>
      <c r="G24" s="10">
        <f t="shared" si="6"/>
        <v>11</v>
      </c>
      <c r="H24" s="10">
        <f t="shared" si="6"/>
        <v>65</v>
      </c>
      <c r="I24" s="10">
        <f t="shared" si="6"/>
        <v>102</v>
      </c>
      <c r="J24" s="10">
        <f t="shared" si="6"/>
        <v>-37</v>
      </c>
      <c r="K24" s="11">
        <f t="shared" si="6"/>
        <v>17</v>
      </c>
    </row>
    <row r="25" spans="2:11" ht="16.2" thickBot="1">
      <c r="B25" s="43" t="s">
        <v>28</v>
      </c>
      <c r="C25" s="44"/>
      <c r="D25" s="44"/>
      <c r="E25" s="44"/>
      <c r="F25" s="44"/>
      <c r="G25" s="44"/>
      <c r="H25" s="44"/>
      <c r="I25" s="44"/>
      <c r="J25" s="44"/>
      <c r="K25" s="45"/>
    </row>
    <row r="26" spans="2:11" ht="15" thickBot="1">
      <c r="B26" s="46" t="s">
        <v>39</v>
      </c>
      <c r="C26" s="47"/>
      <c r="D26" s="47"/>
      <c r="E26" s="47"/>
      <c r="F26" s="47"/>
      <c r="G26" s="47"/>
      <c r="H26" s="47"/>
      <c r="I26" s="47"/>
      <c r="J26" s="47"/>
      <c r="K26" s="48"/>
    </row>
    <row r="27" spans="2:11">
      <c r="B27" s="12" t="s">
        <v>2</v>
      </c>
      <c r="C27" s="13" t="s">
        <v>3</v>
      </c>
      <c r="D27" s="13" t="s">
        <v>4</v>
      </c>
      <c r="E27" s="13" t="s">
        <v>5</v>
      </c>
      <c r="F27" s="13" t="s">
        <v>6</v>
      </c>
      <c r="G27" s="13" t="s">
        <v>7</v>
      </c>
      <c r="H27" s="13" t="s">
        <v>8</v>
      </c>
      <c r="I27" s="13" t="s">
        <v>9</v>
      </c>
      <c r="J27" s="13" t="s">
        <v>10</v>
      </c>
      <c r="K27" s="14" t="s">
        <v>11</v>
      </c>
    </row>
    <row r="28" spans="2:11">
      <c r="B28" s="4">
        <v>1</v>
      </c>
      <c r="C28" s="5" t="s">
        <v>22</v>
      </c>
      <c r="D28" s="15">
        <v>2</v>
      </c>
      <c r="E28" s="6">
        <v>2</v>
      </c>
      <c r="F28" s="7">
        <v>0</v>
      </c>
      <c r="G28" s="7">
        <v>0</v>
      </c>
      <c r="H28" s="7">
        <v>10</v>
      </c>
      <c r="I28" s="7">
        <v>2</v>
      </c>
      <c r="J28" s="7">
        <f t="shared" ref="J28:J31" si="7">H28-I28</f>
        <v>8</v>
      </c>
      <c r="K28" s="3">
        <f t="shared" ref="K28:K32" si="8">(E28*3)+(F28*1)</f>
        <v>6</v>
      </c>
    </row>
    <row r="29" spans="2:11">
      <c r="B29" s="4">
        <v>2</v>
      </c>
      <c r="C29" s="5" t="s">
        <v>13</v>
      </c>
      <c r="D29" s="15">
        <v>2</v>
      </c>
      <c r="E29" s="6">
        <v>2</v>
      </c>
      <c r="F29" s="7">
        <v>0</v>
      </c>
      <c r="G29" s="7">
        <v>0</v>
      </c>
      <c r="H29" s="7">
        <v>11</v>
      </c>
      <c r="I29" s="7">
        <v>6</v>
      </c>
      <c r="J29" s="7">
        <f t="shared" si="7"/>
        <v>5</v>
      </c>
      <c r="K29" s="3">
        <f t="shared" si="8"/>
        <v>6</v>
      </c>
    </row>
    <row r="30" spans="2:11">
      <c r="B30" s="4">
        <v>3</v>
      </c>
      <c r="C30" s="5" t="s">
        <v>14</v>
      </c>
      <c r="D30" s="15">
        <v>2</v>
      </c>
      <c r="E30" s="6">
        <v>0</v>
      </c>
      <c r="F30" s="7">
        <v>0</v>
      </c>
      <c r="G30" s="7">
        <v>2</v>
      </c>
      <c r="H30" s="7">
        <v>6</v>
      </c>
      <c r="I30" s="7">
        <v>8</v>
      </c>
      <c r="J30" s="7">
        <f t="shared" si="7"/>
        <v>-2</v>
      </c>
      <c r="K30" s="3">
        <f t="shared" si="8"/>
        <v>0</v>
      </c>
    </row>
    <row r="31" spans="2:11">
      <c r="B31" s="8">
        <v>4</v>
      </c>
      <c r="C31" s="9" t="s">
        <v>16</v>
      </c>
      <c r="D31" s="15">
        <v>2</v>
      </c>
      <c r="E31" s="6">
        <v>0</v>
      </c>
      <c r="F31" s="7">
        <v>0</v>
      </c>
      <c r="G31" s="7">
        <v>2</v>
      </c>
      <c r="H31" s="7">
        <v>2</v>
      </c>
      <c r="I31" s="7">
        <v>13</v>
      </c>
      <c r="J31" s="7">
        <f t="shared" si="7"/>
        <v>-11</v>
      </c>
      <c r="K31" s="3">
        <f t="shared" si="8"/>
        <v>0</v>
      </c>
    </row>
    <row r="32" spans="2:11" ht="15" thickBot="1">
      <c r="B32" s="39" t="s">
        <v>18</v>
      </c>
      <c r="C32" s="40"/>
      <c r="D32" s="10">
        <f t="shared" ref="D32:J32" si="9">SUM(D27:D31)</f>
        <v>8</v>
      </c>
      <c r="E32" s="10">
        <f t="shared" si="9"/>
        <v>4</v>
      </c>
      <c r="F32" s="10">
        <f t="shared" si="9"/>
        <v>0</v>
      </c>
      <c r="G32" s="10">
        <f t="shared" si="9"/>
        <v>4</v>
      </c>
      <c r="H32" s="10">
        <f t="shared" si="9"/>
        <v>29</v>
      </c>
      <c r="I32" s="10">
        <f t="shared" si="9"/>
        <v>29</v>
      </c>
      <c r="J32" s="10">
        <f t="shared" si="9"/>
        <v>0</v>
      </c>
      <c r="K32" s="11">
        <f t="shared" si="8"/>
        <v>12</v>
      </c>
    </row>
    <row r="33" spans="2:11" ht="16.2" thickBot="1">
      <c r="B33" s="49" t="s">
        <v>29</v>
      </c>
      <c r="C33" s="50"/>
      <c r="D33" s="50"/>
      <c r="E33" s="50"/>
      <c r="F33" s="50"/>
      <c r="G33" s="50"/>
      <c r="H33" s="50"/>
      <c r="I33" s="50"/>
      <c r="J33" s="50"/>
      <c r="K33" s="51"/>
    </row>
    <row r="34" spans="2:11">
      <c r="B34" s="52" t="s">
        <v>39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>
      <c r="B35" s="1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2" t="s">
        <v>10</v>
      </c>
      <c r="K35" s="3" t="s">
        <v>11</v>
      </c>
    </row>
    <row r="36" spans="2:11">
      <c r="B36" s="1">
        <v>1</v>
      </c>
      <c r="C36" s="5" t="s">
        <v>30</v>
      </c>
      <c r="D36" s="2">
        <v>2</v>
      </c>
      <c r="E36" s="7">
        <v>2</v>
      </c>
      <c r="F36" s="7">
        <v>0</v>
      </c>
      <c r="G36" s="7">
        <v>0</v>
      </c>
      <c r="H36" s="7">
        <v>14</v>
      </c>
      <c r="I36" s="7">
        <v>0</v>
      </c>
      <c r="J36" s="7">
        <f t="shared" ref="J36:J47" si="10">H36-I36</f>
        <v>14</v>
      </c>
      <c r="K36" s="3">
        <f t="shared" ref="K36:K47" si="11">(E36*3)+(F36*1)</f>
        <v>6</v>
      </c>
    </row>
    <row r="37" spans="2:11">
      <c r="B37" s="1">
        <v>2</v>
      </c>
      <c r="C37" s="5" t="s">
        <v>31</v>
      </c>
      <c r="D37" s="2">
        <v>2</v>
      </c>
      <c r="E37" s="7">
        <v>2</v>
      </c>
      <c r="F37" s="7">
        <v>0</v>
      </c>
      <c r="G37" s="7">
        <v>0</v>
      </c>
      <c r="H37" s="7">
        <v>10</v>
      </c>
      <c r="I37" s="7">
        <v>2</v>
      </c>
      <c r="J37" s="7">
        <f t="shared" si="10"/>
        <v>8</v>
      </c>
      <c r="K37" s="3">
        <f t="shared" si="11"/>
        <v>6</v>
      </c>
    </row>
    <row r="38" spans="2:11">
      <c r="B38" s="1">
        <v>3</v>
      </c>
      <c r="C38" s="16" t="s">
        <v>15</v>
      </c>
      <c r="D38" s="17">
        <v>2</v>
      </c>
      <c r="E38" s="18">
        <v>2</v>
      </c>
      <c r="F38" s="18">
        <v>0</v>
      </c>
      <c r="G38" s="18">
        <v>0</v>
      </c>
      <c r="H38" s="18">
        <v>8</v>
      </c>
      <c r="I38" s="18">
        <v>3</v>
      </c>
      <c r="J38" s="18">
        <f>H38-I38</f>
        <v>5</v>
      </c>
      <c r="K38" s="19">
        <f>(E38*3)+(F38*1)</f>
        <v>6</v>
      </c>
    </row>
    <row r="39" spans="2:11">
      <c r="B39" s="1">
        <v>4</v>
      </c>
      <c r="C39" s="5" t="s">
        <v>32</v>
      </c>
      <c r="D39" s="2">
        <v>2</v>
      </c>
      <c r="E39" s="7">
        <v>1</v>
      </c>
      <c r="F39" s="7">
        <v>0</v>
      </c>
      <c r="G39" s="7">
        <v>1</v>
      </c>
      <c r="H39" s="7">
        <v>11</v>
      </c>
      <c r="I39" s="7">
        <v>5</v>
      </c>
      <c r="J39" s="7">
        <f>H39-I39</f>
        <v>6</v>
      </c>
      <c r="K39" s="3">
        <f>(E39*3)+(F39*1)</f>
        <v>3</v>
      </c>
    </row>
    <row r="40" spans="2:11">
      <c r="B40" s="1">
        <v>5</v>
      </c>
      <c r="C40" s="5" t="s">
        <v>23</v>
      </c>
      <c r="D40" s="2">
        <v>2</v>
      </c>
      <c r="E40" s="7">
        <v>1</v>
      </c>
      <c r="F40" s="7">
        <v>0</v>
      </c>
      <c r="G40" s="7">
        <v>1</v>
      </c>
      <c r="H40" s="7">
        <v>7</v>
      </c>
      <c r="I40" s="7">
        <v>7</v>
      </c>
      <c r="J40" s="7">
        <f t="shared" si="10"/>
        <v>0</v>
      </c>
      <c r="K40" s="3">
        <f t="shared" si="11"/>
        <v>3</v>
      </c>
    </row>
    <row r="41" spans="2:11">
      <c r="B41" s="1">
        <v>6</v>
      </c>
      <c r="C41" s="25" t="s">
        <v>35</v>
      </c>
      <c r="D41" s="26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8">
        <f>(E41*3)+(F41*1)</f>
        <v>0</v>
      </c>
    </row>
    <row r="42" spans="2:11">
      <c r="B42" s="1">
        <v>7</v>
      </c>
      <c r="C42" s="5" t="s">
        <v>21</v>
      </c>
      <c r="D42" s="2">
        <v>2</v>
      </c>
      <c r="E42" s="7">
        <v>1</v>
      </c>
      <c r="F42" s="7">
        <v>0</v>
      </c>
      <c r="G42" s="7">
        <v>1</v>
      </c>
      <c r="H42" s="7">
        <v>6</v>
      </c>
      <c r="I42" s="7">
        <v>10</v>
      </c>
      <c r="J42" s="7">
        <f>H42-I42</f>
        <v>-4</v>
      </c>
      <c r="K42" s="3">
        <f>(E42*3)+(F42*1)</f>
        <v>3</v>
      </c>
    </row>
    <row r="43" spans="2:11">
      <c r="B43" s="1">
        <v>8</v>
      </c>
      <c r="C43" s="20" t="s">
        <v>20</v>
      </c>
      <c r="D43" s="21">
        <v>2</v>
      </c>
      <c r="E43" s="22">
        <v>1</v>
      </c>
      <c r="F43" s="22">
        <v>0</v>
      </c>
      <c r="G43" s="22">
        <v>1</v>
      </c>
      <c r="H43" s="22">
        <v>5</v>
      </c>
      <c r="I43" s="22">
        <v>11</v>
      </c>
      <c r="J43" s="22">
        <f>H43-I43</f>
        <v>-6</v>
      </c>
      <c r="K43" s="23">
        <f>(E43*3)+(F43*1)</f>
        <v>3</v>
      </c>
    </row>
    <row r="44" spans="2:11">
      <c r="B44" s="1">
        <v>9</v>
      </c>
      <c r="C44" s="5" t="s">
        <v>33</v>
      </c>
      <c r="D44" s="2">
        <v>2</v>
      </c>
      <c r="E44" s="7">
        <v>0</v>
      </c>
      <c r="F44" s="7">
        <v>0</v>
      </c>
      <c r="G44" s="7">
        <v>2</v>
      </c>
      <c r="H44" s="7">
        <v>7</v>
      </c>
      <c r="I44" s="7">
        <v>11</v>
      </c>
      <c r="J44" s="7">
        <f>H44-I44</f>
        <v>-4</v>
      </c>
      <c r="K44" s="3">
        <f>(E44*3)+(F44*1)</f>
        <v>0</v>
      </c>
    </row>
    <row r="45" spans="2:11">
      <c r="B45" s="1">
        <v>10</v>
      </c>
      <c r="C45" s="5" t="s">
        <v>22</v>
      </c>
      <c r="D45" s="2">
        <v>2</v>
      </c>
      <c r="E45" s="7">
        <v>0</v>
      </c>
      <c r="F45" s="7">
        <v>0</v>
      </c>
      <c r="G45" s="7">
        <v>2</v>
      </c>
      <c r="H45" s="7">
        <v>3</v>
      </c>
      <c r="I45" s="7">
        <v>13</v>
      </c>
      <c r="J45" s="7">
        <f>H45-I45</f>
        <v>-10</v>
      </c>
      <c r="K45" s="3">
        <f>(E45*3)+(F45*1)</f>
        <v>0</v>
      </c>
    </row>
    <row r="46" spans="2:11">
      <c r="B46" s="1">
        <v>11</v>
      </c>
      <c r="C46" s="24" t="s">
        <v>34</v>
      </c>
      <c r="D46" s="17">
        <v>2</v>
      </c>
      <c r="E46" s="18">
        <v>0</v>
      </c>
      <c r="F46" s="18">
        <v>0</v>
      </c>
      <c r="G46" s="18">
        <v>2</v>
      </c>
      <c r="H46" s="18">
        <v>4</v>
      </c>
      <c r="I46" s="18">
        <v>13</v>
      </c>
      <c r="J46" s="18">
        <f>H46-I46</f>
        <v>-9</v>
      </c>
      <c r="K46" s="19">
        <f>(E46*3)+(F46*1)</f>
        <v>0</v>
      </c>
    </row>
    <row r="47" spans="2:11" ht="15" thickBot="1">
      <c r="B47" s="31" t="s">
        <v>18</v>
      </c>
      <c r="C47" s="32"/>
      <c r="D47" s="29">
        <f>SUM(D36:D46)</f>
        <v>20</v>
      </c>
      <c r="E47" s="29">
        <f>SUM(E36:E46)</f>
        <v>10</v>
      </c>
      <c r="F47" s="29">
        <f>SUM(F36:F46)</f>
        <v>0</v>
      </c>
      <c r="G47" s="29">
        <f>SUM(G36:G46)</f>
        <v>10</v>
      </c>
      <c r="H47" s="29">
        <f>SUM(H36:H46)</f>
        <v>75</v>
      </c>
      <c r="I47" s="29">
        <f>SUM(I36:I46)</f>
        <v>75</v>
      </c>
      <c r="J47" s="29">
        <f t="shared" si="10"/>
        <v>0</v>
      </c>
      <c r="K47" s="30">
        <f t="shared" si="11"/>
        <v>30</v>
      </c>
    </row>
    <row r="48" spans="2:11" ht="16.2" thickBot="1">
      <c r="B48" s="33" t="s">
        <v>36</v>
      </c>
      <c r="C48" s="34"/>
      <c r="D48" s="34"/>
      <c r="E48" s="34"/>
      <c r="F48" s="34"/>
      <c r="G48" s="34"/>
      <c r="H48" s="34"/>
      <c r="I48" s="34"/>
      <c r="J48" s="34"/>
      <c r="K48" s="35"/>
    </row>
    <row r="49" spans="2:11">
      <c r="B49" s="36" t="s">
        <v>39</v>
      </c>
      <c r="C49" s="37"/>
      <c r="D49" s="37"/>
      <c r="E49" s="37"/>
      <c r="F49" s="37"/>
      <c r="G49" s="37"/>
      <c r="H49" s="37"/>
      <c r="I49" s="37"/>
      <c r="J49" s="37"/>
      <c r="K49" s="38"/>
    </row>
    <row r="50" spans="2:11">
      <c r="B50" s="1" t="s">
        <v>2</v>
      </c>
      <c r="C50" s="2" t="s">
        <v>3</v>
      </c>
      <c r="D50" s="2" t="s">
        <v>4</v>
      </c>
      <c r="E50" s="2" t="s">
        <v>5</v>
      </c>
      <c r="F50" s="2" t="s">
        <v>6</v>
      </c>
      <c r="G50" s="2" t="s">
        <v>7</v>
      </c>
      <c r="H50" s="2" t="s">
        <v>8</v>
      </c>
      <c r="I50" s="2" t="s">
        <v>9</v>
      </c>
      <c r="J50" s="2" t="s">
        <v>10</v>
      </c>
      <c r="K50" s="3" t="s">
        <v>11</v>
      </c>
    </row>
    <row r="51" spans="2:11">
      <c r="B51" s="4">
        <v>1</v>
      </c>
      <c r="C51" s="5" t="s">
        <v>37</v>
      </c>
      <c r="D51" s="6">
        <v>2</v>
      </c>
      <c r="E51" s="6">
        <v>2</v>
      </c>
      <c r="F51" s="7">
        <v>0</v>
      </c>
      <c r="G51" s="7">
        <v>0</v>
      </c>
      <c r="H51" s="7">
        <v>14</v>
      </c>
      <c r="I51" s="7">
        <v>3</v>
      </c>
      <c r="J51" s="7">
        <f t="shared" ref="J51:J56" si="12">H51-I51</f>
        <v>11</v>
      </c>
      <c r="K51" s="3">
        <f t="shared" ref="K51:K56" si="13">(E51*3)+(F51*1)</f>
        <v>6</v>
      </c>
    </row>
    <row r="52" spans="2:11">
      <c r="B52" s="8">
        <v>2</v>
      </c>
      <c r="C52" s="9" t="s">
        <v>21</v>
      </c>
      <c r="D52" s="6">
        <v>2</v>
      </c>
      <c r="E52" s="6">
        <v>2</v>
      </c>
      <c r="F52" s="7">
        <v>0</v>
      </c>
      <c r="G52" s="7">
        <v>0</v>
      </c>
      <c r="H52" s="7">
        <v>12</v>
      </c>
      <c r="I52" s="7">
        <v>7</v>
      </c>
      <c r="J52" s="7">
        <f t="shared" si="12"/>
        <v>5</v>
      </c>
      <c r="K52" s="3">
        <f t="shared" si="13"/>
        <v>6</v>
      </c>
    </row>
    <row r="53" spans="2:11">
      <c r="B53" s="4">
        <v>3</v>
      </c>
      <c r="C53" s="5" t="s">
        <v>33</v>
      </c>
      <c r="D53" s="6">
        <v>2</v>
      </c>
      <c r="E53" s="6">
        <v>1</v>
      </c>
      <c r="F53" s="7">
        <v>0</v>
      </c>
      <c r="G53" s="7">
        <v>1</v>
      </c>
      <c r="H53" s="7">
        <v>8</v>
      </c>
      <c r="I53" s="7">
        <v>5</v>
      </c>
      <c r="J53" s="7">
        <f t="shared" si="12"/>
        <v>3</v>
      </c>
      <c r="K53" s="3">
        <f t="shared" si="13"/>
        <v>3</v>
      </c>
    </row>
    <row r="54" spans="2:11">
      <c r="B54" s="4">
        <v>4</v>
      </c>
      <c r="C54" s="5" t="s">
        <v>12</v>
      </c>
      <c r="D54" s="6">
        <v>2</v>
      </c>
      <c r="E54" s="6">
        <v>0</v>
      </c>
      <c r="F54" s="7">
        <v>0</v>
      </c>
      <c r="G54" s="7">
        <v>2</v>
      </c>
      <c r="H54" s="7">
        <v>4</v>
      </c>
      <c r="I54" s="7">
        <v>13</v>
      </c>
      <c r="J54" s="7">
        <f t="shared" si="12"/>
        <v>-9</v>
      </c>
      <c r="K54" s="3">
        <f t="shared" si="13"/>
        <v>0</v>
      </c>
    </row>
    <row r="55" spans="2:11">
      <c r="B55" s="4">
        <v>5</v>
      </c>
      <c r="C55" s="5" t="s">
        <v>38</v>
      </c>
      <c r="D55" s="6">
        <v>2</v>
      </c>
      <c r="E55" s="6">
        <v>0</v>
      </c>
      <c r="F55" s="7">
        <v>0</v>
      </c>
      <c r="G55" s="7">
        <v>2</v>
      </c>
      <c r="H55" s="7">
        <v>7</v>
      </c>
      <c r="I55" s="7">
        <v>17</v>
      </c>
      <c r="J55" s="7">
        <f t="shared" si="12"/>
        <v>-10</v>
      </c>
      <c r="K55" s="3">
        <f t="shared" si="13"/>
        <v>0</v>
      </c>
    </row>
    <row r="56" spans="2:11" ht="15" thickBot="1">
      <c r="B56" s="39" t="s">
        <v>18</v>
      </c>
      <c r="C56" s="40"/>
      <c r="D56" s="10">
        <f t="shared" ref="D56:I56" si="14">SUM(D51:D55)</f>
        <v>10</v>
      </c>
      <c r="E56" s="10">
        <f t="shared" si="14"/>
        <v>5</v>
      </c>
      <c r="F56" s="10">
        <f t="shared" si="14"/>
        <v>0</v>
      </c>
      <c r="G56" s="10">
        <f t="shared" si="14"/>
        <v>5</v>
      </c>
      <c r="H56" s="10">
        <f t="shared" si="14"/>
        <v>45</v>
      </c>
      <c r="I56" s="10">
        <f t="shared" si="14"/>
        <v>45</v>
      </c>
      <c r="J56" s="10">
        <f t="shared" si="12"/>
        <v>0</v>
      </c>
      <c r="K56" s="11">
        <f t="shared" si="13"/>
        <v>15</v>
      </c>
    </row>
  </sheetData>
  <mergeCells count="16">
    <mergeCell ref="B13:K13"/>
    <mergeCell ref="B1:K1"/>
    <mergeCell ref="B2:K2"/>
    <mergeCell ref="B3:K3"/>
    <mergeCell ref="B11:C11"/>
    <mergeCell ref="B12:K12"/>
    <mergeCell ref="B47:C47"/>
    <mergeCell ref="B48:K48"/>
    <mergeCell ref="B49:K49"/>
    <mergeCell ref="B56:C56"/>
    <mergeCell ref="B24:C24"/>
    <mergeCell ref="B25:K25"/>
    <mergeCell ref="B26:K26"/>
    <mergeCell ref="B32:C32"/>
    <mergeCell ref="B33:K33"/>
    <mergeCell ref="B34:K34"/>
  </mergeCells>
  <pageMargins left="0.70866141732283472" right="0.70866141732283472" top="0.74803149606299213" bottom="0.74803149606299213" header="0.31496062992125984" footer="0.31496062992125984"/>
  <pageSetup scale="7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ClassementTournoi#1(18octobre)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2016-10-20T19:01:42Z</cp:lastPrinted>
  <dcterms:created xsi:type="dcterms:W3CDTF">2016-10-18T18:18:34Z</dcterms:created>
  <dcterms:modified xsi:type="dcterms:W3CDTF">2016-10-20T19:27:41Z</dcterms:modified>
</cp:coreProperties>
</file>